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BS\Desktop\Data_bile salts_Excel_20210318\"/>
    </mc:Choice>
  </mc:AlternateContent>
  <bookViews>
    <workbookView xWindow="-31755" yWindow="105" windowWidth="14940" windowHeight="9165" activeTab="4"/>
  </bookViews>
  <sheets>
    <sheet name="Plate Map" sheetId="3" r:id="rId1"/>
    <sheet name="Day1" sheetId="1" r:id="rId2"/>
    <sheet name="Day2" sheetId="4" r:id="rId3"/>
    <sheet name="Day3" sheetId="5" r:id="rId4"/>
    <sheet name="Data organization" sheetId="6" r:id="rId5"/>
  </sheets>
  <calcPr calcId="162913" concurrentCalc="0"/>
</workbook>
</file>

<file path=xl/calcChain.xml><?xml version="1.0" encoding="utf-8"?>
<calcChain xmlns="http://schemas.openxmlformats.org/spreadsheetml/2006/main">
  <c r="B26" i="6" l="1"/>
  <c r="C26" i="6"/>
  <c r="D26" i="6"/>
  <c r="E26" i="6"/>
  <c r="F26" i="6"/>
  <c r="G26" i="6"/>
  <c r="H26" i="6"/>
  <c r="I26" i="6"/>
  <c r="J26" i="6"/>
  <c r="K26" i="6"/>
  <c r="L26" i="6"/>
  <c r="C25" i="6"/>
  <c r="D25" i="6"/>
  <c r="E25" i="6"/>
  <c r="F25" i="6"/>
  <c r="G25" i="6"/>
  <c r="H25" i="6"/>
  <c r="I25" i="6"/>
  <c r="J25" i="6"/>
  <c r="K25" i="6"/>
  <c r="L25" i="6"/>
  <c r="B25" i="6"/>
  <c r="L20" i="6"/>
  <c r="E19" i="6"/>
  <c r="K20" i="6"/>
  <c r="J20" i="6"/>
  <c r="I20" i="6"/>
  <c r="H20" i="6"/>
  <c r="G20" i="6"/>
  <c r="F20" i="6"/>
  <c r="E20" i="6"/>
  <c r="D20" i="6"/>
  <c r="C20" i="6"/>
  <c r="B20" i="6"/>
  <c r="L19" i="6"/>
  <c r="K19" i="6"/>
  <c r="J19" i="6"/>
  <c r="I19" i="6"/>
  <c r="H19" i="6"/>
  <c r="G19" i="6"/>
  <c r="F19" i="6"/>
  <c r="D19" i="6"/>
  <c r="C19" i="6"/>
  <c r="B19" i="6"/>
  <c r="M19" i="6"/>
</calcChain>
</file>

<file path=xl/sharedStrings.xml><?xml version="1.0" encoding="utf-8"?>
<sst xmlns="http://schemas.openxmlformats.org/spreadsheetml/2006/main" count="394" uniqueCount="83">
  <si>
    <t/>
  </si>
  <si>
    <t>COLI/GFP | Geometric Mean (BL1-H)</t>
  </si>
  <si>
    <t>A7.fcs</t>
  </si>
  <si>
    <t>A8.fcs</t>
  </si>
  <si>
    <t>A9.fcs</t>
  </si>
  <si>
    <t>A10.fcs</t>
  </si>
  <si>
    <t>A11.fcs</t>
  </si>
  <si>
    <t>A12.fcs</t>
  </si>
  <si>
    <t>B7.fcs</t>
  </si>
  <si>
    <t>B8.fcs</t>
  </si>
  <si>
    <t>B9.fcs</t>
  </si>
  <si>
    <t>B10.fcs</t>
  </si>
  <si>
    <t>B11.fcs</t>
  </si>
  <si>
    <t>B12.fcs</t>
  </si>
  <si>
    <t>C7.fcs</t>
  </si>
  <si>
    <t>C8.fcs</t>
  </si>
  <si>
    <t>C9.fcs</t>
  </si>
  <si>
    <t>C10.fcs</t>
  </si>
  <si>
    <t>C11.fcs</t>
  </si>
  <si>
    <t>C12.fcs</t>
  </si>
  <si>
    <t>D7.fcs</t>
  </si>
  <si>
    <t>D8.fcs</t>
  </si>
  <si>
    <t>D9.fcs</t>
  </si>
  <si>
    <t>D10.fcs</t>
  </si>
  <si>
    <t>D11.fcs</t>
  </si>
  <si>
    <t>D12.fcs</t>
  </si>
  <si>
    <t>E7.fcs</t>
  </si>
  <si>
    <t>E8.fcs</t>
  </si>
  <si>
    <t>E9.fcs</t>
  </si>
  <si>
    <t>E10.fcs</t>
  </si>
  <si>
    <t>E11.fcs</t>
  </si>
  <si>
    <t>E12.fcs</t>
  </si>
  <si>
    <t>F7.fcs</t>
  </si>
  <si>
    <t>F8.fcs</t>
  </si>
  <si>
    <t>F9.fcs</t>
  </si>
  <si>
    <t>G7.fcs</t>
  </si>
  <si>
    <t>G8.fcs</t>
  </si>
  <si>
    <t>G9.fcs</t>
  </si>
  <si>
    <t>Medium</t>
  </si>
  <si>
    <t>Reference promoter</t>
  </si>
  <si>
    <t>TcpPwt</t>
  </si>
  <si>
    <t>SE18</t>
  </si>
  <si>
    <t>Cholic acid</t>
  </si>
  <si>
    <t>Glycoursodeoxycholic acid</t>
  </si>
  <si>
    <t>Ursodeoxycholic acid</t>
  </si>
  <si>
    <t>Glycocholate</t>
  </si>
  <si>
    <t>Taurocholic acid</t>
  </si>
  <si>
    <t>Deoxycholic acid</t>
  </si>
  <si>
    <t>Sodium chenodeoxycholate</t>
  </si>
  <si>
    <t>Lithocholic acid</t>
  </si>
  <si>
    <t>Glycochenodeoxycholate</t>
  </si>
  <si>
    <t>Taurochenodeoxycholate</t>
  </si>
  <si>
    <t>Primary</t>
  </si>
  <si>
    <t>Secondary</t>
  </si>
  <si>
    <t>A</t>
  </si>
  <si>
    <t>TcpP_18</t>
  </si>
  <si>
    <t>B</t>
  </si>
  <si>
    <t>Back ground</t>
  </si>
  <si>
    <t>CA</t>
  </si>
  <si>
    <t>UDCA</t>
  </si>
  <si>
    <t>GCA</t>
  </si>
  <si>
    <t>GUDCA</t>
  </si>
  <si>
    <t>TCA</t>
  </si>
  <si>
    <t>DCA</t>
  </si>
  <si>
    <t>CDCA</t>
  </si>
  <si>
    <t>LCA</t>
  </si>
  <si>
    <t>GCDCA</t>
  </si>
  <si>
    <t>TCDCA</t>
  </si>
  <si>
    <t>Reference Promoter</t>
  </si>
  <si>
    <t>C</t>
  </si>
  <si>
    <t>D</t>
  </si>
  <si>
    <t>E</t>
  </si>
  <si>
    <t>F</t>
  </si>
  <si>
    <t>G</t>
  </si>
  <si>
    <t>H</t>
  </si>
  <si>
    <t>Average</t>
  </si>
  <si>
    <t>Stdeva</t>
  </si>
  <si>
    <t>CadC-TcpP_Mut_18</t>
  </si>
  <si>
    <t>Plate3</t>
  </si>
  <si>
    <t>Plate_1</t>
  </si>
  <si>
    <t>Plate2</t>
  </si>
  <si>
    <t>GeoMean</t>
  </si>
  <si>
    <t>RPU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</si>
</sst>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T14"/>
  <sheetViews>
    <sheetView workbookViewId="0">
      <selection activeCell="K19" sqref="K19"/>
    </sheetView>
  </sheetViews>
  <sheetFormatPr baseColWidth="10" defaultRowHeight="12.75" x14ac:dyDescent="0.2"/>
  <cols>
    <col min="20" max="20" width="31.7109375" customWidth="1"/>
  </cols>
  <sheetData>
    <row r="2" spans="3:20" x14ac:dyDescent="0.2">
      <c r="D2" s="1"/>
      <c r="E2" s="1"/>
      <c r="F2" s="1"/>
      <c r="G2" s="1"/>
      <c r="H2" s="1"/>
      <c r="I2" s="1"/>
      <c r="J2" s="1" t="s">
        <v>77</v>
      </c>
      <c r="K2" s="1"/>
      <c r="L2" s="1"/>
      <c r="M2" s="1"/>
      <c r="N2" s="1"/>
      <c r="O2" s="1"/>
    </row>
    <row r="3" spans="3:20" x14ac:dyDescent="0.2">
      <c r="C3" s="2"/>
      <c r="D3" s="2"/>
      <c r="E3" s="2"/>
      <c r="F3" s="2"/>
      <c r="G3" s="2"/>
      <c r="H3" s="2"/>
      <c r="I3" s="2"/>
      <c r="J3" s="2">
        <v>7</v>
      </c>
      <c r="K3" s="2">
        <v>8</v>
      </c>
      <c r="L3" s="2">
        <v>9</v>
      </c>
      <c r="M3" s="2">
        <v>10</v>
      </c>
      <c r="N3" s="2">
        <v>11</v>
      </c>
      <c r="O3" s="2">
        <v>12</v>
      </c>
    </row>
    <row r="4" spans="3:20" x14ac:dyDescent="0.2">
      <c r="C4" s="2" t="s">
        <v>54</v>
      </c>
      <c r="D4" s="2"/>
      <c r="E4" s="2"/>
      <c r="F4" s="2"/>
      <c r="G4" s="2"/>
      <c r="H4" s="2"/>
      <c r="I4" s="2"/>
      <c r="J4" s="2" t="s">
        <v>38</v>
      </c>
      <c r="K4" s="2" t="s">
        <v>38</v>
      </c>
      <c r="L4" s="2" t="s">
        <v>38</v>
      </c>
      <c r="M4" s="3" t="s">
        <v>39</v>
      </c>
      <c r="N4" s="4"/>
      <c r="O4" s="5"/>
      <c r="S4" t="s">
        <v>58</v>
      </c>
      <c r="T4" t="s">
        <v>42</v>
      </c>
    </row>
    <row r="5" spans="3:20" x14ac:dyDescent="0.2">
      <c r="C5" s="2" t="s">
        <v>56</v>
      </c>
      <c r="D5" s="2"/>
      <c r="E5" s="2"/>
      <c r="F5" s="2"/>
      <c r="G5" s="2"/>
      <c r="H5" s="2"/>
      <c r="I5" s="2"/>
      <c r="J5" s="2" t="s">
        <v>58</v>
      </c>
      <c r="K5" s="2" t="s">
        <v>58</v>
      </c>
      <c r="L5" s="2" t="s">
        <v>58</v>
      </c>
      <c r="M5" s="2" t="s">
        <v>59</v>
      </c>
      <c r="N5" s="2" t="s">
        <v>59</v>
      </c>
      <c r="O5" s="2" t="s">
        <v>59</v>
      </c>
      <c r="S5" t="s">
        <v>60</v>
      </c>
      <c r="T5" t="s">
        <v>45</v>
      </c>
    </row>
    <row r="6" spans="3:20" x14ac:dyDescent="0.2">
      <c r="C6" s="2" t="s">
        <v>69</v>
      </c>
      <c r="D6" s="2"/>
      <c r="E6" s="2"/>
      <c r="F6" s="2"/>
      <c r="G6" s="2"/>
      <c r="H6" s="2"/>
      <c r="I6" s="2"/>
      <c r="J6" s="2" t="s">
        <v>60</v>
      </c>
      <c r="K6" s="2" t="s">
        <v>60</v>
      </c>
      <c r="L6" s="2" t="s">
        <v>60</v>
      </c>
      <c r="M6" s="2" t="s">
        <v>61</v>
      </c>
      <c r="N6" s="2" t="s">
        <v>61</v>
      </c>
      <c r="O6" s="2" t="s">
        <v>61</v>
      </c>
      <c r="S6" t="s">
        <v>62</v>
      </c>
      <c r="T6" t="s">
        <v>46</v>
      </c>
    </row>
    <row r="7" spans="3:20" x14ac:dyDescent="0.2">
      <c r="C7" s="2" t="s">
        <v>70</v>
      </c>
      <c r="D7" s="2"/>
      <c r="E7" s="2"/>
      <c r="F7" s="2"/>
      <c r="G7" s="2"/>
      <c r="H7" s="2"/>
      <c r="I7" s="2"/>
      <c r="J7" s="2" t="s">
        <v>62</v>
      </c>
      <c r="K7" s="2" t="s">
        <v>62</v>
      </c>
      <c r="L7" s="2" t="s">
        <v>62</v>
      </c>
      <c r="M7" s="2" t="s">
        <v>63</v>
      </c>
      <c r="N7" s="2" t="s">
        <v>63</v>
      </c>
      <c r="O7" s="2" t="s">
        <v>63</v>
      </c>
      <c r="S7" t="s">
        <v>64</v>
      </c>
      <c r="T7" t="s">
        <v>48</v>
      </c>
    </row>
    <row r="8" spans="3:20" x14ac:dyDescent="0.2">
      <c r="C8" s="2" t="s">
        <v>71</v>
      </c>
      <c r="D8" s="2"/>
      <c r="E8" s="2"/>
      <c r="F8" s="2"/>
      <c r="G8" s="2"/>
      <c r="H8" s="2"/>
      <c r="I8" s="2"/>
      <c r="J8" s="2" t="s">
        <v>64</v>
      </c>
      <c r="K8" s="2" t="s">
        <v>64</v>
      </c>
      <c r="L8" s="2" t="s">
        <v>64</v>
      </c>
      <c r="M8" s="2" t="s">
        <v>65</v>
      </c>
      <c r="N8" s="2" t="s">
        <v>65</v>
      </c>
      <c r="O8" s="2" t="s">
        <v>65</v>
      </c>
      <c r="S8" t="s">
        <v>66</v>
      </c>
      <c r="T8" t="s">
        <v>50</v>
      </c>
    </row>
    <row r="9" spans="3:20" x14ac:dyDescent="0.2">
      <c r="C9" s="2" t="s">
        <v>72</v>
      </c>
      <c r="D9" s="2"/>
      <c r="E9" s="2"/>
      <c r="F9" s="2"/>
      <c r="G9" s="2"/>
      <c r="H9" s="2"/>
      <c r="I9" s="2"/>
      <c r="J9" s="2" t="s">
        <v>66</v>
      </c>
      <c r="K9" s="2" t="s">
        <v>66</v>
      </c>
      <c r="L9" s="2" t="s">
        <v>66</v>
      </c>
      <c r="M9" s="2"/>
      <c r="N9" s="2"/>
      <c r="O9" s="2"/>
      <c r="S9" t="s">
        <v>67</v>
      </c>
      <c r="T9" t="s">
        <v>51</v>
      </c>
    </row>
    <row r="10" spans="3:20" x14ac:dyDescent="0.2">
      <c r="C10" s="2" t="s">
        <v>73</v>
      </c>
      <c r="D10" s="2"/>
      <c r="E10" s="2"/>
      <c r="F10" s="2"/>
      <c r="G10" s="2"/>
      <c r="H10" s="2"/>
      <c r="I10" s="2"/>
      <c r="J10" s="2" t="s">
        <v>67</v>
      </c>
      <c r="K10" s="2" t="s">
        <v>67</v>
      </c>
      <c r="L10" s="2" t="s">
        <v>67</v>
      </c>
      <c r="M10" s="2"/>
      <c r="N10" s="2"/>
      <c r="O10" s="2"/>
    </row>
    <row r="11" spans="3:20" x14ac:dyDescent="0.2">
      <c r="C11" s="2" t="s">
        <v>74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S11" t="s">
        <v>59</v>
      </c>
      <c r="T11" t="s">
        <v>44</v>
      </c>
    </row>
    <row r="12" spans="3:20" x14ac:dyDescent="0.2">
      <c r="S12" t="s">
        <v>61</v>
      </c>
      <c r="T12" t="s">
        <v>43</v>
      </c>
    </row>
    <row r="13" spans="3:20" x14ac:dyDescent="0.2">
      <c r="S13" t="s">
        <v>63</v>
      </c>
      <c r="T13" t="s">
        <v>47</v>
      </c>
    </row>
    <row r="14" spans="3:20" x14ac:dyDescent="0.2">
      <c r="S14" t="s">
        <v>65</v>
      </c>
      <c r="T14" t="s">
        <v>49</v>
      </c>
    </row>
  </sheetData>
  <mergeCells count="3">
    <mergeCell ref="D2:I2"/>
    <mergeCell ref="J2:O2"/>
    <mergeCell ref="M4:O4"/>
  </mergeCells>
  <pageMargins left="0.78740157499999996" right="0.78740157499999996" top="0.984251969" bottom="0.984251969" header="0.5" footer="0.5"/>
  <pageSetup paperSize="9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workbookViewId="0">
      <selection activeCell="D45" sqref="D45"/>
    </sheetView>
  </sheetViews>
  <sheetFormatPr baseColWidth="10" defaultColWidth="8.85546875" defaultRowHeight="12.75" x14ac:dyDescent="0.2"/>
  <cols>
    <col min="12" max="12" width="21.28515625" customWidth="1"/>
    <col min="13" max="13" width="23.28515625" customWidth="1"/>
    <col min="15" max="15" width="20.85546875" customWidth="1"/>
  </cols>
  <sheetData>
    <row r="1" spans="1:18" ht="12.75" customHeight="1" x14ac:dyDescent="0.2">
      <c r="A1" t="s">
        <v>0</v>
      </c>
      <c r="B1" t="s">
        <v>1</v>
      </c>
    </row>
    <row r="2" spans="1:18" ht="12.75" customHeight="1" x14ac:dyDescent="0.2">
      <c r="A2" t="s">
        <v>2</v>
      </c>
      <c r="B2">
        <v>1032</v>
      </c>
      <c r="C2" t="s">
        <v>41</v>
      </c>
      <c r="E2" t="s">
        <v>38</v>
      </c>
    </row>
    <row r="3" spans="1:18" ht="12.75" customHeight="1" x14ac:dyDescent="0.2">
      <c r="A3" t="s">
        <v>3</v>
      </c>
      <c r="B3">
        <v>1063</v>
      </c>
      <c r="C3" t="s">
        <v>41</v>
      </c>
      <c r="E3" t="s">
        <v>38</v>
      </c>
      <c r="L3" t="s">
        <v>38</v>
      </c>
      <c r="O3" t="s">
        <v>40</v>
      </c>
      <c r="Q3" t="s">
        <v>55</v>
      </c>
    </row>
    <row r="4" spans="1:18" ht="12.75" customHeight="1" x14ac:dyDescent="0.2">
      <c r="A4" t="s">
        <v>4</v>
      </c>
      <c r="B4">
        <v>1108</v>
      </c>
      <c r="C4" t="s">
        <v>41</v>
      </c>
      <c r="E4" t="s">
        <v>38</v>
      </c>
      <c r="L4" t="s">
        <v>42</v>
      </c>
      <c r="M4" t="s">
        <v>44</v>
      </c>
      <c r="N4" t="s">
        <v>54</v>
      </c>
      <c r="O4" t="s">
        <v>38</v>
      </c>
      <c r="P4" t="s">
        <v>68</v>
      </c>
      <c r="Q4" t="s">
        <v>57</v>
      </c>
      <c r="R4" t="s">
        <v>68</v>
      </c>
    </row>
    <row r="5" spans="1:18" ht="12.75" customHeight="1" x14ac:dyDescent="0.2">
      <c r="A5" t="s">
        <v>5</v>
      </c>
      <c r="B5">
        <v>448</v>
      </c>
      <c r="C5" t="s">
        <v>39</v>
      </c>
      <c r="L5" t="s">
        <v>45</v>
      </c>
      <c r="M5" t="s">
        <v>43</v>
      </c>
      <c r="N5" t="s">
        <v>56</v>
      </c>
      <c r="O5" t="s">
        <v>58</v>
      </c>
      <c r="P5" t="s">
        <v>59</v>
      </c>
      <c r="Q5" t="s">
        <v>58</v>
      </c>
      <c r="R5" t="s">
        <v>59</v>
      </c>
    </row>
    <row r="6" spans="1:18" ht="12.75" customHeight="1" x14ac:dyDescent="0.2">
      <c r="A6" t="s">
        <v>6</v>
      </c>
      <c r="B6">
        <v>447</v>
      </c>
      <c r="C6" t="s">
        <v>39</v>
      </c>
      <c r="L6" t="s">
        <v>46</v>
      </c>
      <c r="M6" t="s">
        <v>47</v>
      </c>
      <c r="N6" t="s">
        <v>69</v>
      </c>
      <c r="O6" t="s">
        <v>60</v>
      </c>
      <c r="P6" t="s">
        <v>61</v>
      </c>
      <c r="Q6" t="s">
        <v>60</v>
      </c>
      <c r="R6" t="s">
        <v>61</v>
      </c>
    </row>
    <row r="7" spans="1:18" ht="12.75" customHeight="1" x14ac:dyDescent="0.2">
      <c r="A7" t="s">
        <v>7</v>
      </c>
      <c r="B7">
        <v>437</v>
      </c>
      <c r="C7" t="s">
        <v>39</v>
      </c>
      <c r="L7" t="s">
        <v>48</v>
      </c>
      <c r="M7" t="s">
        <v>49</v>
      </c>
      <c r="N7" t="s">
        <v>70</v>
      </c>
      <c r="O7" t="s">
        <v>62</v>
      </c>
      <c r="P7" t="s">
        <v>63</v>
      </c>
      <c r="Q7" t="s">
        <v>62</v>
      </c>
      <c r="R7" t="s">
        <v>63</v>
      </c>
    </row>
    <row r="8" spans="1:18" ht="12.75" customHeight="1" x14ac:dyDescent="0.2">
      <c r="A8" t="s">
        <v>8</v>
      </c>
      <c r="B8">
        <v>1253</v>
      </c>
      <c r="C8" t="s">
        <v>42</v>
      </c>
      <c r="L8" t="s">
        <v>50</v>
      </c>
      <c r="N8" t="s">
        <v>71</v>
      </c>
      <c r="O8" t="s">
        <v>64</v>
      </c>
      <c r="P8" t="s">
        <v>65</v>
      </c>
      <c r="Q8" t="s">
        <v>64</v>
      </c>
      <c r="R8" t="s">
        <v>65</v>
      </c>
    </row>
    <row r="9" spans="1:18" ht="12.75" customHeight="1" x14ac:dyDescent="0.2">
      <c r="A9" t="s">
        <v>9</v>
      </c>
      <c r="B9">
        <v>1159</v>
      </c>
      <c r="C9" t="s">
        <v>42</v>
      </c>
      <c r="L9" t="s">
        <v>51</v>
      </c>
      <c r="N9" t="s">
        <v>72</v>
      </c>
      <c r="O9" t="s">
        <v>66</v>
      </c>
      <c r="Q9" t="s">
        <v>66</v>
      </c>
    </row>
    <row r="10" spans="1:18" ht="12.75" customHeight="1" x14ac:dyDescent="0.2">
      <c r="A10" t="s">
        <v>10</v>
      </c>
      <c r="B10">
        <v>1366</v>
      </c>
      <c r="C10" t="s">
        <v>42</v>
      </c>
      <c r="L10" t="s">
        <v>52</v>
      </c>
      <c r="M10" t="s">
        <v>53</v>
      </c>
      <c r="N10" t="s">
        <v>73</v>
      </c>
      <c r="O10" t="s">
        <v>67</v>
      </c>
      <c r="Q10" t="s">
        <v>67</v>
      </c>
    </row>
    <row r="11" spans="1:18" ht="12.75" customHeight="1" x14ac:dyDescent="0.2">
      <c r="A11" t="s">
        <v>11</v>
      </c>
      <c r="B11">
        <v>790</v>
      </c>
      <c r="C11" t="s">
        <v>44</v>
      </c>
      <c r="N11" t="s">
        <v>74</v>
      </c>
    </row>
    <row r="12" spans="1:18" ht="12.75" customHeight="1" x14ac:dyDescent="0.2">
      <c r="A12" t="s">
        <v>12</v>
      </c>
      <c r="B12">
        <v>439</v>
      </c>
      <c r="C12" t="s">
        <v>44</v>
      </c>
    </row>
    <row r="13" spans="1:18" ht="12.75" customHeight="1" x14ac:dyDescent="0.2">
      <c r="A13" t="s">
        <v>13</v>
      </c>
      <c r="B13">
        <v>511</v>
      </c>
      <c r="C13" t="s">
        <v>44</v>
      </c>
    </row>
    <row r="14" spans="1:18" ht="12.75" customHeight="1" x14ac:dyDescent="0.2">
      <c r="A14" t="s">
        <v>14</v>
      </c>
      <c r="B14">
        <v>10054</v>
      </c>
      <c r="C14" t="s">
        <v>45</v>
      </c>
    </row>
    <row r="15" spans="1:18" ht="12.75" customHeight="1" x14ac:dyDescent="0.2">
      <c r="A15" t="s">
        <v>15</v>
      </c>
      <c r="B15">
        <v>7265</v>
      </c>
      <c r="C15" t="s">
        <v>45</v>
      </c>
    </row>
    <row r="16" spans="1:18" ht="12.75" customHeight="1" x14ac:dyDescent="0.2">
      <c r="A16" t="s">
        <v>16</v>
      </c>
      <c r="B16">
        <v>9852</v>
      </c>
      <c r="C16" t="s">
        <v>45</v>
      </c>
    </row>
    <row r="17" spans="1:3" ht="12.75" customHeight="1" x14ac:dyDescent="0.2">
      <c r="A17" t="s">
        <v>17</v>
      </c>
      <c r="B17">
        <v>856</v>
      </c>
      <c r="C17" t="s">
        <v>43</v>
      </c>
    </row>
    <row r="18" spans="1:3" ht="12.75" customHeight="1" x14ac:dyDescent="0.2">
      <c r="A18" t="s">
        <v>18</v>
      </c>
      <c r="B18">
        <v>479</v>
      </c>
      <c r="C18" t="s">
        <v>43</v>
      </c>
    </row>
    <row r="19" spans="1:3" ht="12.75" customHeight="1" x14ac:dyDescent="0.2">
      <c r="A19" t="s">
        <v>19</v>
      </c>
      <c r="B19">
        <v>563</v>
      </c>
      <c r="C19" t="s">
        <v>43</v>
      </c>
    </row>
    <row r="20" spans="1:3" ht="12.75" customHeight="1" x14ac:dyDescent="0.2">
      <c r="A20" t="s">
        <v>20</v>
      </c>
      <c r="B20">
        <v>32477</v>
      </c>
      <c r="C20" t="s">
        <v>46</v>
      </c>
    </row>
    <row r="21" spans="1:3" ht="12.75" customHeight="1" x14ac:dyDescent="0.2">
      <c r="A21" t="s">
        <v>21</v>
      </c>
      <c r="B21">
        <v>25161</v>
      </c>
      <c r="C21" t="s">
        <v>46</v>
      </c>
    </row>
    <row r="22" spans="1:3" ht="12.75" customHeight="1" x14ac:dyDescent="0.2">
      <c r="A22" t="s">
        <v>22</v>
      </c>
      <c r="B22">
        <v>24925</v>
      </c>
      <c r="C22" t="s">
        <v>46</v>
      </c>
    </row>
    <row r="23" spans="1:3" ht="12.75" customHeight="1" x14ac:dyDescent="0.2">
      <c r="A23" t="s">
        <v>23</v>
      </c>
      <c r="B23">
        <v>991</v>
      </c>
      <c r="C23" t="s">
        <v>47</v>
      </c>
    </row>
    <row r="24" spans="1:3" ht="12.75" customHeight="1" x14ac:dyDescent="0.2">
      <c r="A24" t="s">
        <v>24</v>
      </c>
      <c r="B24">
        <v>591</v>
      </c>
      <c r="C24" t="s">
        <v>47</v>
      </c>
    </row>
    <row r="25" spans="1:3" ht="12.75" customHeight="1" x14ac:dyDescent="0.2">
      <c r="A25" t="s">
        <v>25</v>
      </c>
      <c r="B25">
        <v>680</v>
      </c>
      <c r="C25" t="s">
        <v>47</v>
      </c>
    </row>
    <row r="26" spans="1:3" ht="12.75" customHeight="1" x14ac:dyDescent="0.2">
      <c r="A26" t="s">
        <v>26</v>
      </c>
      <c r="B26">
        <v>1373</v>
      </c>
      <c r="C26" t="s">
        <v>48</v>
      </c>
    </row>
    <row r="27" spans="1:3" ht="12.75" customHeight="1" x14ac:dyDescent="0.2">
      <c r="A27" t="s">
        <v>27</v>
      </c>
      <c r="B27">
        <v>1290</v>
      </c>
      <c r="C27" t="s">
        <v>48</v>
      </c>
    </row>
    <row r="28" spans="1:3" ht="12.75" customHeight="1" x14ac:dyDescent="0.2">
      <c r="A28" t="s">
        <v>28</v>
      </c>
      <c r="B28">
        <v>1351</v>
      </c>
      <c r="C28" t="s">
        <v>48</v>
      </c>
    </row>
    <row r="29" spans="1:3" ht="12.75" customHeight="1" x14ac:dyDescent="0.2">
      <c r="A29" t="s">
        <v>29</v>
      </c>
      <c r="B29">
        <v>3640</v>
      </c>
      <c r="C29" t="s">
        <v>49</v>
      </c>
    </row>
    <row r="30" spans="1:3" ht="12.75" customHeight="1" x14ac:dyDescent="0.2">
      <c r="A30" t="s">
        <v>30</v>
      </c>
      <c r="B30">
        <v>2711</v>
      </c>
      <c r="C30" t="s">
        <v>49</v>
      </c>
    </row>
    <row r="31" spans="1:3" ht="12.75" customHeight="1" x14ac:dyDescent="0.2">
      <c r="A31" t="s">
        <v>31</v>
      </c>
      <c r="B31">
        <v>3223</v>
      </c>
      <c r="C31" t="s">
        <v>49</v>
      </c>
    </row>
    <row r="32" spans="1:3" ht="12.75" customHeight="1" x14ac:dyDescent="0.2">
      <c r="A32" t="s">
        <v>32</v>
      </c>
      <c r="B32">
        <v>18324</v>
      </c>
      <c r="C32" t="s">
        <v>50</v>
      </c>
    </row>
    <row r="33" spans="1:3" ht="12.75" customHeight="1" x14ac:dyDescent="0.2">
      <c r="A33" t="s">
        <v>33</v>
      </c>
      <c r="B33">
        <v>22300</v>
      </c>
      <c r="C33" t="s">
        <v>50</v>
      </c>
    </row>
    <row r="34" spans="1:3" ht="12.75" customHeight="1" x14ac:dyDescent="0.2">
      <c r="A34" t="s">
        <v>34</v>
      </c>
      <c r="B34">
        <v>20658</v>
      </c>
      <c r="C34" t="s">
        <v>50</v>
      </c>
    </row>
    <row r="35" spans="1:3" ht="12.75" customHeight="1" x14ac:dyDescent="0.2">
      <c r="A35" t="s">
        <v>35</v>
      </c>
      <c r="B35">
        <v>23169</v>
      </c>
      <c r="C35" t="s">
        <v>51</v>
      </c>
    </row>
    <row r="36" spans="1:3" ht="12.75" customHeight="1" x14ac:dyDescent="0.2">
      <c r="A36" t="s">
        <v>36</v>
      </c>
      <c r="B36">
        <v>32566</v>
      </c>
      <c r="C36" t="s">
        <v>51</v>
      </c>
    </row>
    <row r="37" spans="1:3" ht="12.75" customHeight="1" x14ac:dyDescent="0.2">
      <c r="A37" t="s">
        <v>37</v>
      </c>
      <c r="B37">
        <v>31825</v>
      </c>
      <c r="C37" t="s">
        <v>51</v>
      </c>
    </row>
    <row r="38" spans="1:3" ht="12.75" customHeight="1" x14ac:dyDescent="0.2"/>
    <row r="39" spans="1:3" ht="12.75" customHeight="1" x14ac:dyDescent="0.2"/>
    <row r="40" spans="1:3" ht="12.75" customHeight="1" x14ac:dyDescent="0.2"/>
    <row r="41" spans="1:3" ht="12.75" customHeight="1" x14ac:dyDescent="0.2"/>
    <row r="42" spans="1:3" ht="12.75" customHeight="1" x14ac:dyDescent="0.2"/>
    <row r="43" spans="1:3" ht="12.75" customHeight="1" x14ac:dyDescent="0.2"/>
    <row r="44" spans="1:3" ht="12.75" customHeight="1" x14ac:dyDescent="0.2"/>
    <row r="45" spans="1:3" ht="12.75" customHeight="1" x14ac:dyDescent="0.2"/>
    <row r="46" spans="1:3" ht="12.75" customHeight="1" x14ac:dyDescent="0.2"/>
    <row r="47" spans="1:3" ht="12.75" customHeight="1" x14ac:dyDescent="0.2"/>
    <row r="48" spans="1: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</sheetData>
  <pageMargins left="0.78740157499999996" right="0.78740157499999996" top="0.984251969" bottom="0.984251969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>
      <selection activeCell="A49" sqref="A49:B55"/>
    </sheetView>
  </sheetViews>
  <sheetFormatPr baseColWidth="10" defaultRowHeight="12.75" x14ac:dyDescent="0.2"/>
  <cols>
    <col min="1" max="2" width="9.140625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>
        <v>430</v>
      </c>
    </row>
    <row r="3" spans="1:2" x14ac:dyDescent="0.2">
      <c r="A3" t="s">
        <v>3</v>
      </c>
      <c r="B3">
        <v>305</v>
      </c>
    </row>
    <row r="4" spans="1:2" x14ac:dyDescent="0.2">
      <c r="A4" t="s">
        <v>4</v>
      </c>
      <c r="B4">
        <v>293</v>
      </c>
    </row>
    <row r="5" spans="1:2" x14ac:dyDescent="0.2">
      <c r="A5" t="s">
        <v>5</v>
      </c>
      <c r="B5">
        <v>393</v>
      </c>
    </row>
    <row r="6" spans="1:2" x14ac:dyDescent="0.2">
      <c r="A6" t="s">
        <v>6</v>
      </c>
      <c r="B6">
        <v>397</v>
      </c>
    </row>
    <row r="7" spans="1:2" x14ac:dyDescent="0.2">
      <c r="A7" t="s">
        <v>7</v>
      </c>
      <c r="B7">
        <v>406</v>
      </c>
    </row>
    <row r="8" spans="1:2" x14ac:dyDescent="0.2">
      <c r="A8" t="s">
        <v>8</v>
      </c>
      <c r="B8">
        <v>634</v>
      </c>
    </row>
    <row r="9" spans="1:2" x14ac:dyDescent="0.2">
      <c r="A9" t="s">
        <v>9</v>
      </c>
      <c r="B9">
        <v>460</v>
      </c>
    </row>
    <row r="10" spans="1:2" x14ac:dyDescent="0.2">
      <c r="A10" t="s">
        <v>10</v>
      </c>
      <c r="B10">
        <v>403</v>
      </c>
    </row>
    <row r="11" spans="1:2" x14ac:dyDescent="0.2">
      <c r="A11" t="s">
        <v>11</v>
      </c>
      <c r="B11">
        <v>387</v>
      </c>
    </row>
    <row r="12" spans="1:2" x14ac:dyDescent="0.2">
      <c r="A12" t="s">
        <v>12</v>
      </c>
      <c r="B12">
        <v>352</v>
      </c>
    </row>
    <row r="13" spans="1:2" x14ac:dyDescent="0.2">
      <c r="A13" t="s">
        <v>13</v>
      </c>
      <c r="B13">
        <v>325</v>
      </c>
    </row>
    <row r="14" spans="1:2" x14ac:dyDescent="0.2">
      <c r="A14" t="s">
        <v>14</v>
      </c>
      <c r="B14">
        <v>14712</v>
      </c>
    </row>
    <row r="15" spans="1:2" x14ac:dyDescent="0.2">
      <c r="A15" t="s">
        <v>15</v>
      </c>
      <c r="B15">
        <v>11345</v>
      </c>
    </row>
    <row r="16" spans="1:2" x14ac:dyDescent="0.2">
      <c r="A16" t="s">
        <v>16</v>
      </c>
      <c r="B16">
        <v>11222</v>
      </c>
    </row>
    <row r="17" spans="1:2" x14ac:dyDescent="0.2">
      <c r="A17" t="s">
        <v>17</v>
      </c>
      <c r="B17">
        <v>387</v>
      </c>
    </row>
    <row r="18" spans="1:2" x14ac:dyDescent="0.2">
      <c r="A18" t="s">
        <v>18</v>
      </c>
      <c r="B18">
        <v>345</v>
      </c>
    </row>
    <row r="19" spans="1:2" x14ac:dyDescent="0.2">
      <c r="A19" t="s">
        <v>19</v>
      </c>
      <c r="B19">
        <v>335</v>
      </c>
    </row>
    <row r="20" spans="1:2" x14ac:dyDescent="0.2">
      <c r="A20" t="s">
        <v>20</v>
      </c>
      <c r="B20">
        <v>23286</v>
      </c>
    </row>
    <row r="21" spans="1:2" x14ac:dyDescent="0.2">
      <c r="A21" t="s">
        <v>21</v>
      </c>
      <c r="B21">
        <v>28902</v>
      </c>
    </row>
    <row r="22" spans="1:2" x14ac:dyDescent="0.2">
      <c r="A22" t="s">
        <v>22</v>
      </c>
      <c r="B22">
        <v>28164</v>
      </c>
    </row>
    <row r="23" spans="1:2" x14ac:dyDescent="0.2">
      <c r="A23" t="s">
        <v>23</v>
      </c>
      <c r="B23">
        <v>463</v>
      </c>
    </row>
    <row r="24" spans="1:2" x14ac:dyDescent="0.2">
      <c r="A24" t="s">
        <v>24</v>
      </c>
      <c r="B24">
        <v>404</v>
      </c>
    </row>
    <row r="25" spans="1:2" x14ac:dyDescent="0.2">
      <c r="A25" t="s">
        <v>25</v>
      </c>
      <c r="B25">
        <v>395</v>
      </c>
    </row>
    <row r="26" spans="1:2" x14ac:dyDescent="0.2">
      <c r="A26" t="s">
        <v>26</v>
      </c>
      <c r="B26">
        <v>708</v>
      </c>
    </row>
    <row r="27" spans="1:2" x14ac:dyDescent="0.2">
      <c r="A27" t="s">
        <v>27</v>
      </c>
      <c r="B27">
        <v>459</v>
      </c>
    </row>
    <row r="28" spans="1:2" x14ac:dyDescent="0.2">
      <c r="A28" t="s">
        <v>28</v>
      </c>
      <c r="B28">
        <v>413</v>
      </c>
    </row>
    <row r="29" spans="1:2" x14ac:dyDescent="0.2">
      <c r="A29" t="s">
        <v>29</v>
      </c>
      <c r="B29">
        <v>1756</v>
      </c>
    </row>
    <row r="30" spans="1:2" x14ac:dyDescent="0.2">
      <c r="A30" t="s">
        <v>30</v>
      </c>
      <c r="B30">
        <v>1166</v>
      </c>
    </row>
    <row r="31" spans="1:2" x14ac:dyDescent="0.2">
      <c r="A31" t="s">
        <v>31</v>
      </c>
      <c r="B31">
        <v>1154</v>
      </c>
    </row>
    <row r="32" spans="1:2" x14ac:dyDescent="0.2">
      <c r="A32" t="s">
        <v>32</v>
      </c>
      <c r="B32">
        <v>34004</v>
      </c>
    </row>
    <row r="33" spans="1:2" x14ac:dyDescent="0.2">
      <c r="A33" t="s">
        <v>33</v>
      </c>
      <c r="B33">
        <v>32851</v>
      </c>
    </row>
    <row r="34" spans="1:2" x14ac:dyDescent="0.2">
      <c r="A34" t="s">
        <v>34</v>
      </c>
      <c r="B34">
        <v>32941</v>
      </c>
    </row>
    <row r="35" spans="1:2" x14ac:dyDescent="0.2">
      <c r="A35" t="s">
        <v>35</v>
      </c>
      <c r="B35">
        <v>34213</v>
      </c>
    </row>
    <row r="36" spans="1:2" x14ac:dyDescent="0.2">
      <c r="A36" t="s">
        <v>36</v>
      </c>
      <c r="B36">
        <v>32950</v>
      </c>
    </row>
    <row r="37" spans="1:2" x14ac:dyDescent="0.2">
      <c r="A37" t="s">
        <v>37</v>
      </c>
      <c r="B37">
        <v>32958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workbookViewId="0">
      <selection activeCell="D40" sqref="D40"/>
    </sheetView>
  </sheetViews>
  <sheetFormatPr baseColWidth="10" defaultRowHeight="12.75" x14ac:dyDescent="0.2"/>
  <cols>
    <col min="1" max="2" width="9.140625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>
        <v>535</v>
      </c>
    </row>
    <row r="3" spans="1:2" x14ac:dyDescent="0.2">
      <c r="A3" t="s">
        <v>3</v>
      </c>
      <c r="B3">
        <v>452</v>
      </c>
    </row>
    <row r="4" spans="1:2" x14ac:dyDescent="0.2">
      <c r="A4" t="s">
        <v>4</v>
      </c>
      <c r="B4">
        <v>459</v>
      </c>
    </row>
    <row r="5" spans="1:2" x14ac:dyDescent="0.2">
      <c r="A5" t="s">
        <v>5</v>
      </c>
      <c r="B5">
        <v>455</v>
      </c>
    </row>
    <row r="6" spans="1:2" x14ac:dyDescent="0.2">
      <c r="A6" t="s">
        <v>6</v>
      </c>
      <c r="B6">
        <v>503</v>
      </c>
    </row>
    <row r="7" spans="1:2" x14ac:dyDescent="0.2">
      <c r="A7" t="s">
        <v>7</v>
      </c>
      <c r="B7">
        <v>467</v>
      </c>
    </row>
    <row r="8" spans="1:2" x14ac:dyDescent="0.2">
      <c r="A8" t="s">
        <v>8</v>
      </c>
      <c r="B8">
        <v>966</v>
      </c>
    </row>
    <row r="9" spans="1:2" x14ac:dyDescent="0.2">
      <c r="A9" t="s">
        <v>9</v>
      </c>
      <c r="B9">
        <v>666</v>
      </c>
    </row>
    <row r="10" spans="1:2" x14ac:dyDescent="0.2">
      <c r="A10" t="s">
        <v>10</v>
      </c>
      <c r="B10">
        <v>695</v>
      </c>
    </row>
    <row r="11" spans="1:2" x14ac:dyDescent="0.2">
      <c r="A11" t="s">
        <v>11</v>
      </c>
      <c r="B11">
        <v>426</v>
      </c>
    </row>
    <row r="12" spans="1:2" x14ac:dyDescent="0.2">
      <c r="A12" t="s">
        <v>12</v>
      </c>
      <c r="B12">
        <v>360</v>
      </c>
    </row>
    <row r="13" spans="1:2" x14ac:dyDescent="0.2">
      <c r="A13" t="s">
        <v>13</v>
      </c>
      <c r="B13">
        <v>397</v>
      </c>
    </row>
    <row r="14" spans="1:2" x14ac:dyDescent="0.2">
      <c r="A14" t="s">
        <v>14</v>
      </c>
      <c r="B14">
        <v>22365</v>
      </c>
    </row>
    <row r="15" spans="1:2" x14ac:dyDescent="0.2">
      <c r="A15" t="s">
        <v>15</v>
      </c>
      <c r="B15">
        <v>18669</v>
      </c>
    </row>
    <row r="16" spans="1:2" x14ac:dyDescent="0.2">
      <c r="A16" t="s">
        <v>16</v>
      </c>
      <c r="B16">
        <v>16316</v>
      </c>
    </row>
    <row r="17" spans="1:2" x14ac:dyDescent="0.2">
      <c r="A17" t="s">
        <v>17</v>
      </c>
      <c r="B17">
        <v>583</v>
      </c>
    </row>
    <row r="18" spans="1:2" x14ac:dyDescent="0.2">
      <c r="A18" t="s">
        <v>18</v>
      </c>
      <c r="B18">
        <v>449</v>
      </c>
    </row>
    <row r="19" spans="1:2" x14ac:dyDescent="0.2">
      <c r="A19" t="s">
        <v>19</v>
      </c>
      <c r="B19">
        <v>634</v>
      </c>
    </row>
    <row r="20" spans="1:2" x14ac:dyDescent="0.2">
      <c r="A20" t="s">
        <v>20</v>
      </c>
      <c r="B20">
        <v>34112</v>
      </c>
    </row>
    <row r="21" spans="1:2" x14ac:dyDescent="0.2">
      <c r="A21" t="s">
        <v>21</v>
      </c>
      <c r="B21">
        <v>32389</v>
      </c>
    </row>
    <row r="22" spans="1:2" x14ac:dyDescent="0.2">
      <c r="A22" t="s">
        <v>22</v>
      </c>
      <c r="B22">
        <v>29312</v>
      </c>
    </row>
    <row r="23" spans="1:2" x14ac:dyDescent="0.2">
      <c r="A23" t="s">
        <v>23</v>
      </c>
      <c r="B23">
        <v>448</v>
      </c>
    </row>
    <row r="24" spans="1:2" x14ac:dyDescent="0.2">
      <c r="A24" t="s">
        <v>24</v>
      </c>
      <c r="B24">
        <v>376</v>
      </c>
    </row>
    <row r="25" spans="1:2" x14ac:dyDescent="0.2">
      <c r="A25" t="s">
        <v>25</v>
      </c>
      <c r="B25">
        <v>384</v>
      </c>
    </row>
    <row r="26" spans="1:2" x14ac:dyDescent="0.2">
      <c r="A26" t="s">
        <v>26</v>
      </c>
      <c r="B26">
        <v>1031</v>
      </c>
    </row>
    <row r="27" spans="1:2" x14ac:dyDescent="0.2">
      <c r="A27" t="s">
        <v>27</v>
      </c>
      <c r="B27">
        <v>752</v>
      </c>
    </row>
    <row r="28" spans="1:2" x14ac:dyDescent="0.2">
      <c r="A28" t="s">
        <v>28</v>
      </c>
      <c r="B28">
        <v>730</v>
      </c>
    </row>
    <row r="29" spans="1:2" x14ac:dyDescent="0.2">
      <c r="A29" t="s">
        <v>29</v>
      </c>
      <c r="B29">
        <v>2494</v>
      </c>
    </row>
    <row r="30" spans="1:2" x14ac:dyDescent="0.2">
      <c r="A30" t="s">
        <v>30</v>
      </c>
      <c r="B30">
        <v>2100</v>
      </c>
    </row>
    <row r="31" spans="1:2" x14ac:dyDescent="0.2">
      <c r="A31" t="s">
        <v>31</v>
      </c>
      <c r="B31">
        <v>2544</v>
      </c>
    </row>
    <row r="32" spans="1:2" x14ac:dyDescent="0.2">
      <c r="A32" t="s">
        <v>32</v>
      </c>
      <c r="B32">
        <v>41780</v>
      </c>
    </row>
    <row r="33" spans="1:2" x14ac:dyDescent="0.2">
      <c r="A33" t="s">
        <v>33</v>
      </c>
      <c r="B33">
        <v>41379</v>
      </c>
    </row>
    <row r="34" spans="1:2" x14ac:dyDescent="0.2">
      <c r="A34" t="s">
        <v>34</v>
      </c>
      <c r="B34">
        <v>41153</v>
      </c>
    </row>
    <row r="35" spans="1:2" x14ac:dyDescent="0.2">
      <c r="A35" t="s">
        <v>35</v>
      </c>
      <c r="B35">
        <v>43097</v>
      </c>
    </row>
    <row r="36" spans="1:2" x14ac:dyDescent="0.2">
      <c r="A36" t="s">
        <v>36</v>
      </c>
      <c r="B36">
        <v>42104</v>
      </c>
    </row>
    <row r="37" spans="1:2" x14ac:dyDescent="0.2">
      <c r="A37" t="s">
        <v>37</v>
      </c>
      <c r="B37">
        <v>41005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Q26"/>
  <sheetViews>
    <sheetView tabSelected="1" topLeftCell="A4" workbookViewId="0">
      <selection activeCell="J39" sqref="J39"/>
    </sheetView>
  </sheetViews>
  <sheetFormatPr baseColWidth="10" defaultRowHeight="12.75" x14ac:dyDescent="0.2"/>
  <sheetData>
    <row r="3" spans="1:43" x14ac:dyDescent="0.2">
      <c r="AE3" t="s">
        <v>78</v>
      </c>
    </row>
    <row r="4" spans="1:43" x14ac:dyDescent="0.2">
      <c r="A4" t="s">
        <v>79</v>
      </c>
      <c r="P4" t="s">
        <v>80</v>
      </c>
    </row>
    <row r="5" spans="1:43" x14ac:dyDescent="0.2">
      <c r="A5" t="s">
        <v>81</v>
      </c>
    </row>
    <row r="6" spans="1:43" x14ac:dyDescent="0.2">
      <c r="A6" t="s">
        <v>41</v>
      </c>
      <c r="B6" t="s">
        <v>38</v>
      </c>
      <c r="C6" t="s">
        <v>58</v>
      </c>
      <c r="D6" t="s">
        <v>60</v>
      </c>
      <c r="E6" t="s">
        <v>62</v>
      </c>
      <c r="F6" t="s">
        <v>64</v>
      </c>
      <c r="G6" t="s">
        <v>66</v>
      </c>
      <c r="H6" t="s">
        <v>67</v>
      </c>
      <c r="I6" t="s">
        <v>59</v>
      </c>
      <c r="J6" t="s">
        <v>61</v>
      </c>
      <c r="K6" t="s">
        <v>63</v>
      </c>
      <c r="L6" t="s">
        <v>65</v>
      </c>
      <c r="M6" t="s">
        <v>68</v>
      </c>
      <c r="P6" t="s">
        <v>41</v>
      </c>
      <c r="Q6" t="s">
        <v>38</v>
      </c>
      <c r="R6" t="s">
        <v>58</v>
      </c>
      <c r="S6" t="s">
        <v>60</v>
      </c>
      <c r="T6" t="s">
        <v>62</v>
      </c>
      <c r="U6" t="s">
        <v>64</v>
      </c>
      <c r="V6" t="s">
        <v>66</v>
      </c>
      <c r="W6" t="s">
        <v>67</v>
      </c>
      <c r="X6" t="s">
        <v>59</v>
      </c>
      <c r="Y6" t="s">
        <v>61</v>
      </c>
      <c r="Z6" t="s">
        <v>63</v>
      </c>
      <c r="AA6" t="s">
        <v>65</v>
      </c>
      <c r="AB6" t="s">
        <v>68</v>
      </c>
      <c r="AE6" t="s">
        <v>41</v>
      </c>
      <c r="AF6" t="s">
        <v>38</v>
      </c>
      <c r="AG6" t="s">
        <v>58</v>
      </c>
      <c r="AH6" t="s">
        <v>60</v>
      </c>
      <c r="AI6" t="s">
        <v>62</v>
      </c>
      <c r="AJ6" t="s">
        <v>64</v>
      </c>
      <c r="AK6" t="s">
        <v>66</v>
      </c>
      <c r="AL6" t="s">
        <v>67</v>
      </c>
      <c r="AM6" t="s">
        <v>59</v>
      </c>
      <c r="AN6" t="s">
        <v>61</v>
      </c>
      <c r="AO6" t="s">
        <v>63</v>
      </c>
      <c r="AP6" t="s">
        <v>65</v>
      </c>
      <c r="AQ6" t="s">
        <v>68</v>
      </c>
    </row>
    <row r="7" spans="1:43" x14ac:dyDescent="0.2">
      <c r="A7" t="s">
        <v>75</v>
      </c>
      <c r="B7">
        <v>1067.6666666666667</v>
      </c>
      <c r="C7">
        <v>1259.3333333333333</v>
      </c>
      <c r="D7">
        <v>9057</v>
      </c>
      <c r="E7">
        <v>33521</v>
      </c>
      <c r="F7">
        <v>1338</v>
      </c>
      <c r="G7">
        <v>20427.333333333332</v>
      </c>
      <c r="H7">
        <v>29186.666666666668</v>
      </c>
      <c r="I7">
        <v>580</v>
      </c>
      <c r="J7">
        <v>632.66666666666663</v>
      </c>
      <c r="K7">
        <v>754</v>
      </c>
      <c r="L7">
        <v>3191.3333333333335</v>
      </c>
      <c r="M7">
        <v>444</v>
      </c>
      <c r="P7" t="s">
        <v>75</v>
      </c>
      <c r="Q7">
        <v>342.66666666666669</v>
      </c>
      <c r="R7">
        <v>499</v>
      </c>
      <c r="S7">
        <v>12426.333333333334</v>
      </c>
      <c r="T7">
        <v>26784</v>
      </c>
      <c r="U7">
        <v>526.66666666666663</v>
      </c>
      <c r="V7">
        <v>33265.333333333336</v>
      </c>
      <c r="W7">
        <v>33373.666666666664</v>
      </c>
      <c r="X7">
        <v>354.66666666666669</v>
      </c>
      <c r="Y7">
        <v>355.66666666666669</v>
      </c>
      <c r="Z7">
        <v>420.66666666666669</v>
      </c>
      <c r="AA7">
        <v>1358.6666666666667</v>
      </c>
      <c r="AB7">
        <v>398.66666666666669</v>
      </c>
      <c r="AE7" t="s">
        <v>75</v>
      </c>
      <c r="AF7">
        <v>482</v>
      </c>
      <c r="AG7">
        <v>775.66666666666663</v>
      </c>
      <c r="AH7">
        <v>19116.666666666668</v>
      </c>
      <c r="AI7">
        <v>31937.666666666668</v>
      </c>
      <c r="AJ7">
        <v>837.66666666666663</v>
      </c>
      <c r="AK7">
        <v>41437.333333333336</v>
      </c>
      <c r="AL7">
        <v>42068.666666666664</v>
      </c>
      <c r="AM7">
        <v>394.33333333333331</v>
      </c>
      <c r="AN7">
        <v>555.33333333333337</v>
      </c>
      <c r="AO7">
        <v>402.66666666666669</v>
      </c>
      <c r="AP7">
        <v>2379.3333333333335</v>
      </c>
      <c r="AQ7">
        <v>475</v>
      </c>
    </row>
    <row r="8" spans="1:43" x14ac:dyDescent="0.2">
      <c r="A8" t="s">
        <v>76</v>
      </c>
      <c r="B8">
        <v>38.214307966170651</v>
      </c>
      <c r="C8">
        <v>103.64522822268921</v>
      </c>
      <c r="D8">
        <v>1555.2006301439053</v>
      </c>
      <c r="E8">
        <v>2087.9118755349805</v>
      </c>
      <c r="F8">
        <v>43</v>
      </c>
      <c r="G8">
        <v>1998.011344645804</v>
      </c>
      <c r="H8">
        <v>5224.6056629503873</v>
      </c>
      <c r="I8">
        <v>185.39417466576452</v>
      </c>
      <c r="J8">
        <v>197.92001751549381</v>
      </c>
      <c r="K8">
        <v>210.0166660053435</v>
      </c>
      <c r="L8">
        <v>465.30885800007502</v>
      </c>
      <c r="P8" t="s">
        <v>76</v>
      </c>
      <c r="Q8">
        <v>75.870503710818625</v>
      </c>
      <c r="R8">
        <v>120.33702672078948</v>
      </c>
      <c r="S8">
        <v>1980.4005487106247</v>
      </c>
      <c r="T8">
        <v>3051.7476959932319</v>
      </c>
      <c r="U8">
        <v>158.71462860534726</v>
      </c>
      <c r="V8">
        <v>641.28490808168351</v>
      </c>
      <c r="W8">
        <v>726.89499470923124</v>
      </c>
      <c r="X8">
        <v>31.085902485424697</v>
      </c>
      <c r="Y8">
        <v>27.592269448766501</v>
      </c>
      <c r="Z8">
        <v>36.936883102575578</v>
      </c>
      <c r="AA8">
        <v>344.153066720803</v>
      </c>
      <c r="AE8" t="s">
        <v>76</v>
      </c>
      <c r="AF8">
        <v>46.032597145935618</v>
      </c>
      <c r="AG8">
        <v>165.47003756974667</v>
      </c>
      <c r="AH8">
        <v>3049.2465189507675</v>
      </c>
      <c r="AI8">
        <v>2431.6201046490246</v>
      </c>
      <c r="AJ8">
        <v>167.79253062437928</v>
      </c>
      <c r="AK8">
        <v>317.5442226420335</v>
      </c>
      <c r="AL8">
        <v>1046.4474823579699</v>
      </c>
      <c r="AM8">
        <v>33.080709383768259</v>
      </c>
      <c r="AN8">
        <v>95.552777737401826</v>
      </c>
      <c r="AO8">
        <v>39.463062898529984</v>
      </c>
      <c r="AP8">
        <v>243.19813595776867</v>
      </c>
    </row>
    <row r="10" spans="1:43" x14ac:dyDescent="0.2">
      <c r="A10" t="s">
        <v>79</v>
      </c>
      <c r="P10" t="s">
        <v>80</v>
      </c>
    </row>
    <row r="11" spans="1:43" x14ac:dyDescent="0.2">
      <c r="A11" t="s">
        <v>82</v>
      </c>
    </row>
    <row r="12" spans="1:43" x14ac:dyDescent="0.2">
      <c r="A12" t="s">
        <v>41</v>
      </c>
      <c r="B12" t="s">
        <v>38</v>
      </c>
      <c r="C12" t="s">
        <v>58</v>
      </c>
      <c r="D12" t="s">
        <v>60</v>
      </c>
      <c r="E12" t="s">
        <v>62</v>
      </c>
      <c r="F12" t="s">
        <v>64</v>
      </c>
      <c r="G12" t="s">
        <v>66</v>
      </c>
      <c r="H12" t="s">
        <v>67</v>
      </c>
      <c r="I12" t="s">
        <v>59</v>
      </c>
      <c r="J12" t="s">
        <v>61</v>
      </c>
      <c r="K12" t="s">
        <v>63</v>
      </c>
      <c r="L12" t="s">
        <v>65</v>
      </c>
      <c r="M12" t="s">
        <v>68</v>
      </c>
      <c r="P12" t="s">
        <v>41</v>
      </c>
      <c r="Q12" t="s">
        <v>38</v>
      </c>
      <c r="R12" t="s">
        <v>58</v>
      </c>
      <c r="S12" t="s">
        <v>60</v>
      </c>
      <c r="T12" t="s">
        <v>62</v>
      </c>
      <c r="U12" t="s">
        <v>64</v>
      </c>
      <c r="V12" t="s">
        <v>66</v>
      </c>
      <c r="W12" t="s">
        <v>67</v>
      </c>
      <c r="X12" t="s">
        <v>59</v>
      </c>
      <c r="Y12" t="s">
        <v>61</v>
      </c>
      <c r="Z12" t="s">
        <v>63</v>
      </c>
      <c r="AA12" t="s">
        <v>65</v>
      </c>
      <c r="AB12" t="s">
        <v>68</v>
      </c>
      <c r="AE12" t="s">
        <v>41</v>
      </c>
      <c r="AF12" t="s">
        <v>38</v>
      </c>
      <c r="AG12" t="s">
        <v>58</v>
      </c>
      <c r="AH12" t="s">
        <v>60</v>
      </c>
      <c r="AI12" t="s">
        <v>62</v>
      </c>
      <c r="AJ12" t="s">
        <v>64</v>
      </c>
      <c r="AK12" t="s">
        <v>66</v>
      </c>
      <c r="AL12" t="s">
        <v>67</v>
      </c>
      <c r="AM12" t="s">
        <v>59</v>
      </c>
      <c r="AN12" t="s">
        <v>61</v>
      </c>
      <c r="AO12" t="s">
        <v>63</v>
      </c>
      <c r="AP12" t="s">
        <v>65</v>
      </c>
      <c r="AQ12" t="s">
        <v>68</v>
      </c>
    </row>
    <row r="13" spans="1:43" x14ac:dyDescent="0.2">
      <c r="A13" t="s">
        <v>75</v>
      </c>
      <c r="B13">
        <v>2.4046546546546548</v>
      </c>
      <c r="C13">
        <v>2.8363363363363363</v>
      </c>
      <c r="D13">
        <v>20.398648648648649</v>
      </c>
      <c r="E13">
        <v>75.497747747747752</v>
      </c>
      <c r="F13">
        <v>3.0135135135135136</v>
      </c>
      <c r="G13">
        <v>46.007507507507505</v>
      </c>
      <c r="H13">
        <v>65.735735735735744</v>
      </c>
      <c r="I13">
        <v>1.3063063063063063</v>
      </c>
      <c r="J13">
        <v>1.4249249249249247</v>
      </c>
      <c r="K13">
        <v>1.6981981981981982</v>
      </c>
      <c r="L13">
        <v>7.1876876876876876</v>
      </c>
      <c r="P13" t="s">
        <v>75</v>
      </c>
      <c r="Q13">
        <v>0.85953177257525082</v>
      </c>
      <c r="R13">
        <v>1.2516722408026755</v>
      </c>
      <c r="S13">
        <v>31.16973244147157</v>
      </c>
      <c r="T13">
        <v>67.18394648829431</v>
      </c>
      <c r="U13">
        <v>1.3210702341137122</v>
      </c>
      <c r="V13">
        <v>83.441471571906362</v>
      </c>
      <c r="W13">
        <v>83.713210702341129</v>
      </c>
      <c r="X13">
        <v>0.88963210702341133</v>
      </c>
      <c r="Y13">
        <v>0.89214046822742477</v>
      </c>
      <c r="Z13">
        <v>1.0551839464882944</v>
      </c>
      <c r="AA13">
        <v>3.408026755852843</v>
      </c>
      <c r="AE13" t="s">
        <v>75</v>
      </c>
      <c r="AF13">
        <v>1.0147368421052632</v>
      </c>
      <c r="AG13">
        <v>1.6329824561403508</v>
      </c>
      <c r="AH13">
        <v>40.245614035087719</v>
      </c>
      <c r="AI13">
        <v>67.237192982456136</v>
      </c>
      <c r="AJ13">
        <v>1.7635087719298246</v>
      </c>
      <c r="AK13">
        <v>87.236491228070179</v>
      </c>
      <c r="AL13">
        <v>88.565614035087719</v>
      </c>
      <c r="AM13">
        <v>0.83017543859649123</v>
      </c>
      <c r="AN13">
        <v>1.1691228070175439</v>
      </c>
      <c r="AO13">
        <v>0.84771929824561409</v>
      </c>
      <c r="AP13">
        <v>5.009122807017544</v>
      </c>
    </row>
    <row r="14" spans="1:43" x14ac:dyDescent="0.2">
      <c r="A14" t="s">
        <v>76</v>
      </c>
      <c r="B14">
        <v>8.6068261185069037E-2</v>
      </c>
      <c r="C14">
        <v>0.23343519869975049</v>
      </c>
      <c r="D14">
        <v>3.5027041219457327</v>
      </c>
      <c r="E14">
        <v>4.7025042241778836</v>
      </c>
      <c r="F14">
        <v>9.6846846846846843E-2</v>
      </c>
      <c r="G14">
        <v>4.5000255510040628</v>
      </c>
      <c r="H14">
        <v>11.767129871509882</v>
      </c>
      <c r="I14">
        <v>0.41755444744541559</v>
      </c>
      <c r="J14">
        <v>0.44576580521507614</v>
      </c>
      <c r="K14">
        <v>0.47301050902104391</v>
      </c>
      <c r="L14">
        <v>1.0479929234235923</v>
      </c>
      <c r="P14" t="s">
        <v>76</v>
      </c>
      <c r="Q14">
        <v>0.19031062803717044</v>
      </c>
      <c r="R14">
        <v>0.30184872923274952</v>
      </c>
      <c r="S14">
        <v>4.9675599047925365</v>
      </c>
      <c r="T14">
        <v>7.6548855250666348</v>
      </c>
      <c r="U14">
        <v>0.39811361690304492</v>
      </c>
      <c r="V14">
        <v>1.6085741841513799</v>
      </c>
      <c r="W14">
        <v>1.8233152041201452</v>
      </c>
      <c r="X14">
        <v>7.7974671786182351E-2</v>
      </c>
      <c r="Y14">
        <v>6.9211378215969482E-2</v>
      </c>
      <c r="Z14">
        <v>9.2651044571677874E-2</v>
      </c>
      <c r="AA14">
        <v>0.86326020080468979</v>
      </c>
      <c r="AE14" t="s">
        <v>76</v>
      </c>
      <c r="AF14">
        <v>9.6910730833548675E-2</v>
      </c>
      <c r="AG14">
        <v>0.34835797383104561</v>
      </c>
      <c r="AH14">
        <v>6.4194663556858265</v>
      </c>
      <c r="AI14">
        <v>5.1192002203137363</v>
      </c>
      <c r="AJ14">
        <v>0.35324743289343008</v>
      </c>
      <c r="AK14">
        <v>0.66851415293059679</v>
      </c>
      <c r="AL14">
        <v>2.2030473312799366</v>
      </c>
      <c r="AM14">
        <v>6.964359870267002E-2</v>
      </c>
      <c r="AN14">
        <v>0.20116374260505648</v>
      </c>
      <c r="AO14">
        <v>8.3080132417957864E-2</v>
      </c>
      <c r="AP14">
        <v>0.5119960757005656</v>
      </c>
    </row>
    <row r="16" spans="1:43" x14ac:dyDescent="0.2">
      <c r="A16" t="s">
        <v>75</v>
      </c>
    </row>
    <row r="17" spans="1:13" x14ac:dyDescent="0.2">
      <c r="A17" t="s">
        <v>81</v>
      </c>
    </row>
    <row r="18" spans="1:13" x14ac:dyDescent="0.2">
      <c r="A18" t="s">
        <v>41</v>
      </c>
      <c r="B18" t="s">
        <v>38</v>
      </c>
      <c r="C18" t="s">
        <v>58</v>
      </c>
      <c r="D18" t="s">
        <v>60</v>
      </c>
      <c r="E18" t="s">
        <v>62</v>
      </c>
      <c r="F18" t="s">
        <v>64</v>
      </c>
      <c r="G18" t="s">
        <v>66</v>
      </c>
      <c r="H18" t="s">
        <v>67</v>
      </c>
      <c r="I18" t="s">
        <v>59</v>
      </c>
      <c r="J18" t="s">
        <v>61</v>
      </c>
      <c r="K18" t="s">
        <v>63</v>
      </c>
      <c r="L18" t="s">
        <v>65</v>
      </c>
      <c r="M18" t="s">
        <v>68</v>
      </c>
    </row>
    <row r="19" spans="1:13" x14ac:dyDescent="0.2">
      <c r="A19" t="s">
        <v>75</v>
      </c>
      <c r="B19">
        <f>AVERAGEA(B7,Q7,AF7)</f>
        <v>630.77777777777783</v>
      </c>
      <c r="C19">
        <f>AVERAGEA(C7,R7,AG7)</f>
        <v>844.66666666666663</v>
      </c>
      <c r="D19">
        <f>AVERAGEA(D7,S7,AH7)</f>
        <v>13533.333333333334</v>
      </c>
      <c r="E19">
        <f>AVERAGEA(E7,T7,AI7)</f>
        <v>30747.555555555558</v>
      </c>
      <c r="F19">
        <f>AVERAGEA(F7,U7,AJ7)</f>
        <v>900.77777777777771</v>
      </c>
      <c r="G19">
        <f>AVERAGEA(G7,V7,AK7)</f>
        <v>31710</v>
      </c>
      <c r="H19">
        <f>AVERAGEA(H7,W7,AL7)</f>
        <v>34876.333333333336</v>
      </c>
      <c r="I19">
        <f>AVERAGEA(I7,X7,AM7)</f>
        <v>443</v>
      </c>
      <c r="J19">
        <f>AVERAGEA(J7,Y7,AN7)</f>
        <v>514.55555555555554</v>
      </c>
      <c r="K19">
        <f>AVERAGEA(K7,Z7,AO7)</f>
        <v>525.77777777777783</v>
      </c>
      <c r="L19">
        <f>AVERAGEA(L7,AA7,AP7)</f>
        <v>2309.7777777777778</v>
      </c>
      <c r="M19">
        <f>AVERAGEA(M7,AB7,AQ7)</f>
        <v>439.22222222222223</v>
      </c>
    </row>
    <row r="20" spans="1:13" x14ac:dyDescent="0.2">
      <c r="A20" t="s">
        <v>76</v>
      </c>
      <c r="B20">
        <f>STDEVA(B7,Q7,AF7)</f>
        <v>384.71726029692292</v>
      </c>
      <c r="C20">
        <f>STDEVA(C7,R7,AG7)</f>
        <v>384.83430777991231</v>
      </c>
      <c r="D20">
        <f>STDEVA(D7,S7,AH7)</f>
        <v>5120.3818325502934</v>
      </c>
      <c r="E20">
        <f>STDEVA(E7,T7,AI7)</f>
        <v>3522.6503647953191</v>
      </c>
      <c r="F20">
        <f>STDEVA(F7,U7,AJ7)</f>
        <v>409.33202135149872</v>
      </c>
      <c r="G20">
        <f>STDEVA(G7,V7,AK7)</f>
        <v>10591.001904132276</v>
      </c>
      <c r="H20">
        <f>STDEVA(H7,W7,AL7)</f>
        <v>6571.1480224792722</v>
      </c>
      <c r="I20">
        <f>STDEVA(I7,X7,AM7)</f>
        <v>120.29177491046977</v>
      </c>
      <c r="J20">
        <f>STDEVA(J7,Y7,AN7)</f>
        <v>142.93134845222161</v>
      </c>
      <c r="K20">
        <f>STDEVA(K7,Z7,AO7)</f>
        <v>197.85104760156571</v>
      </c>
      <c r="L20">
        <f>STDEVA(L7,AA7,AP7)</f>
        <v>918.31109067638965</v>
      </c>
    </row>
    <row r="22" spans="1:13" x14ac:dyDescent="0.2">
      <c r="A22" t="s">
        <v>75</v>
      </c>
    </row>
    <row r="23" spans="1:13" x14ac:dyDescent="0.2">
      <c r="A23" t="s">
        <v>82</v>
      </c>
    </row>
    <row r="24" spans="1:13" x14ac:dyDescent="0.2">
      <c r="A24" t="s">
        <v>41</v>
      </c>
      <c r="B24" t="s">
        <v>38</v>
      </c>
      <c r="C24" t="s">
        <v>58</v>
      </c>
      <c r="D24" t="s">
        <v>60</v>
      </c>
      <c r="E24" t="s">
        <v>62</v>
      </c>
      <c r="F24" t="s">
        <v>64</v>
      </c>
      <c r="G24" t="s">
        <v>66</v>
      </c>
      <c r="H24" t="s">
        <v>67</v>
      </c>
      <c r="I24" t="s">
        <v>59</v>
      </c>
      <c r="J24" t="s">
        <v>61</v>
      </c>
      <c r="K24" t="s">
        <v>63</v>
      </c>
      <c r="L24" t="s">
        <v>65</v>
      </c>
      <c r="M24" t="s">
        <v>68</v>
      </c>
    </row>
    <row r="25" spans="1:13" x14ac:dyDescent="0.2">
      <c r="A25" t="s">
        <v>75</v>
      </c>
      <c r="B25">
        <f>B19/$M$19</f>
        <v>1.4361244624335949</v>
      </c>
      <c r="C25">
        <f t="shared" ref="C25:L26" si="0">C19/$M$19</f>
        <v>1.9230963824943079</v>
      </c>
      <c r="D25">
        <f t="shared" si="0"/>
        <v>30.812041487477867</v>
      </c>
      <c r="E25">
        <f t="shared" si="0"/>
        <v>70.004553503668106</v>
      </c>
      <c r="F25">
        <f t="shared" si="0"/>
        <v>2.0508474576271185</v>
      </c>
      <c r="G25">
        <f t="shared" si="0"/>
        <v>72.195800657728313</v>
      </c>
      <c r="H25">
        <f t="shared" si="0"/>
        <v>79.404755881608907</v>
      </c>
      <c r="I25">
        <f t="shared" si="0"/>
        <v>1.0086010624841892</v>
      </c>
      <c r="J25">
        <f t="shared" si="0"/>
        <v>1.1715153048317732</v>
      </c>
      <c r="K25">
        <f t="shared" si="0"/>
        <v>1.1970655198583355</v>
      </c>
      <c r="L25">
        <f t="shared" si="0"/>
        <v>5.2587907918036931</v>
      </c>
    </row>
    <row r="26" spans="1:13" x14ac:dyDescent="0.2">
      <c r="A26" t="s">
        <v>76</v>
      </c>
      <c r="B26">
        <f>B20/$M$19</f>
        <v>0.8759057279717446</v>
      </c>
      <c r="C26">
        <f t="shared" si="0"/>
        <v>0.87617221604331164</v>
      </c>
      <c r="D26">
        <f t="shared" si="0"/>
        <v>11.657838728295634</v>
      </c>
      <c r="E26">
        <f t="shared" si="0"/>
        <v>8.0202006787649562</v>
      </c>
      <c r="F26">
        <f t="shared" si="0"/>
        <v>0.93194743034745475</v>
      </c>
      <c r="G26">
        <f t="shared" si="0"/>
        <v>24.113083009661139</v>
      </c>
      <c r="H26">
        <f t="shared" si="0"/>
        <v>14.960873311994295</v>
      </c>
      <c r="I26">
        <f t="shared" si="0"/>
        <v>0.27387451914855249</v>
      </c>
      <c r="J26">
        <f t="shared" si="0"/>
        <v>0.32541920973184785</v>
      </c>
      <c r="K26">
        <f t="shared" si="0"/>
        <v>0.45045773549559609</v>
      </c>
      <c r="L26">
        <f t="shared" si="0"/>
        <v>2.0907664599260074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Plate Map</vt:lpstr>
      <vt:lpstr>Day1</vt:lpstr>
      <vt:lpstr>Day2</vt:lpstr>
      <vt:lpstr>Day3</vt:lpstr>
      <vt:lpstr>Data organization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CBS</dc:creator>
  <cp:lastModifiedBy>sysadm</cp:lastModifiedBy>
  <dcterms:created xsi:type="dcterms:W3CDTF">2021-03-18T18:50:46Z</dcterms:created>
  <dcterms:modified xsi:type="dcterms:W3CDTF">2021-03-18T19:06:05Z</dcterms:modified>
</cp:coreProperties>
</file>